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<sst xmlns="http://schemas.openxmlformats.org/spreadsheetml/2006/main" count="188" uniqueCount="60">
  <si>
    <t>ЛЕНИНА 19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</si>
  <si>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</si>
  <si>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</si>
  <si>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</si>
  <si>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</si>
  <si>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</si>
  <si>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</si>
  <si>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</si>
  <si>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прочистка вентиляционных каналов</t>
  </si>
  <si>
    <t>снятие показаний водомер</t>
  </si>
  <si>
    <t>содерж.по аварийн.обслуж.жилфонда</t>
  </si>
  <si>
    <t>ремонт канализации</t>
  </si>
  <si>
    <t>замена вентиля</t>
  </si>
  <si>
    <t>тех.обслуживание системы отопления</t>
  </si>
  <si>
    <t>февр</t>
  </si>
  <si>
    <t>ремонт двери-подвал</t>
  </si>
  <si>
    <t>март</t>
  </si>
  <si>
    <t>замена оконных блоков</t>
  </si>
  <si>
    <t>4шт</t>
  </si>
  <si>
    <t>апрель</t>
  </si>
  <si>
    <t>косметический ремонт лестн.клетки</t>
  </si>
  <si>
    <t>май</t>
  </si>
  <si>
    <t>замена дверного блока , поручней</t>
  </si>
  <si>
    <t>установка почтовых ящиков</t>
  </si>
  <si>
    <t>6шт</t>
  </si>
  <si>
    <t>июнь</t>
  </si>
  <si>
    <t>2 подвал</t>
  </si>
  <si>
    <t>ремонт системы отопления — радиатор</t>
  </si>
  <si>
    <t>июль</t>
  </si>
  <si>
    <t>промывка,опрессовка системы отопления</t>
  </si>
  <si>
    <t>август</t>
  </si>
  <si>
    <t>ремонт системы отопления</t>
  </si>
  <si>
    <t>ремонт системы отопления -радиатор</t>
  </si>
  <si>
    <t>сентяб</t>
  </si>
  <si>
    <t>обход т/у, подв.,откр.задв. при заполн.системы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</si>
  <si>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</si>
  <si>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</si>
  <si>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</si>
  <si>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</si>
  <si>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</si>
  <si>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</si>
  <si>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</si>
  <si>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</si>
  <si>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</si>
  <si>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19   по пр. Ленина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</si>
  <si>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</si>
  <si>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</si>
  <si>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</si>
  <si>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</si>
  <si>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</si>
  <si>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</si>
  <si>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</si>
  <si>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* ремонт лестничной клетки — 251 462,28 руб</t>
  </si>
  <si>
    <t>по текущему  ремонту</t>
  </si>
  <si>
    <t>Дома № 19  по пр. Ленина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</si>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</sst>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9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4" fontId="3" fillId="0" borderId="28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4" fontId="3" fillId="0" borderId="28" xfId="0" applyNumberFormat="1" applyFont="1" applyBorder="1" applyAlignment="1">
      <alignment/>
    </xf>
    <xf numFmtId="4" fontId="3" fillId="0" borderId="37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9.625" style="0" customWidth="1"/>
    <col min="2" max="2" width="8.625" style="0" customWidth="1"/>
    <col min="3" max="3" width="8.375" style="0" customWidth="1"/>
    <col min="4" max="4" width="7.75390625" style="0" customWidth="1"/>
    <col min="5" max="5" width="11.625" style="0" customWidth="1"/>
    <col min="6" max="7" width="11.75390625" style="0" customWidth="1"/>
    <col min="8" max="8" width="11.625" style="0" customWidth="1"/>
    <col min="9" max="9" width="9.375" style="0" customWidth="1"/>
    <col min="10" max="10" width="9.25390625" style="0" customWidth="1"/>
    <col min="11" max="11" width="9.375" style="0" customWidth="1"/>
    <col min="12" max="12" width="10.625" style="0" customWidth="1"/>
    <col min="13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 t="s">
        <v>8</v>
      </c>
      <c r="C5" s="24"/>
      <c r="D5" s="24"/>
      <c r="E5" s="24"/>
      <c r="F5" s="25">
        <v>28</v>
      </c>
      <c r="G5" s="26"/>
      <c r="H5" s="27">
        <v>887.36</v>
      </c>
      <c r="I5" s="28" t="s">
        <v>9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10</v>
      </c>
      <c r="J6" s="38"/>
      <c r="K6" s="38"/>
      <c r="L6" s="38"/>
      <c r="M6" s="39"/>
      <c r="N6" s="40">
        <v>8394.63</v>
      </c>
    </row>
    <row r="7" spans="1:14" ht="12.75">
      <c r="A7" s="32"/>
      <c r="B7" s="23"/>
      <c r="C7" s="24"/>
      <c r="D7" s="24"/>
      <c r="E7" s="24"/>
      <c r="F7" s="25"/>
      <c r="G7" s="26"/>
      <c r="H7" s="27"/>
      <c r="I7" s="41" t="s">
        <v>11</v>
      </c>
      <c r="J7" s="15"/>
      <c r="K7" s="15"/>
      <c r="L7" s="15"/>
      <c r="M7" s="34"/>
      <c r="N7" s="36">
        <v>2085.92</v>
      </c>
    </row>
    <row r="8" spans="1:14" ht="12.75">
      <c r="A8" s="32"/>
      <c r="B8" s="33"/>
      <c r="C8" s="15"/>
      <c r="D8" s="15"/>
      <c r="E8" s="15"/>
      <c r="F8" s="34"/>
      <c r="G8" s="35"/>
      <c r="H8" s="36"/>
      <c r="I8" s="41" t="s">
        <v>12</v>
      </c>
      <c r="J8" s="15"/>
      <c r="K8" s="15"/>
      <c r="L8" s="15"/>
      <c r="M8" s="34"/>
      <c r="N8" s="36">
        <v>633.9</v>
      </c>
    </row>
    <row r="9" spans="1:14" ht="12.75">
      <c r="A9" s="32"/>
      <c r="B9" s="33"/>
      <c r="C9" s="15"/>
      <c r="D9" s="15"/>
      <c r="E9" s="15"/>
      <c r="F9" s="34"/>
      <c r="G9" s="35"/>
      <c r="H9" s="36"/>
      <c r="I9" s="41" t="s">
        <v>13</v>
      </c>
      <c r="J9" s="15"/>
      <c r="K9" s="15"/>
      <c r="L9" s="15"/>
      <c r="M9" s="34"/>
      <c r="N9" s="36">
        <v>127.44</v>
      </c>
    </row>
    <row r="10" spans="1:14" ht="12.75">
      <c r="A10" s="32"/>
      <c r="B10" s="33"/>
      <c r="C10" s="15"/>
      <c r="D10" s="15"/>
      <c r="E10" s="15"/>
      <c r="F10" s="34"/>
      <c r="G10" s="35"/>
      <c r="H10" s="42"/>
      <c r="I10" s="41"/>
      <c r="J10" s="15"/>
      <c r="K10" s="15"/>
      <c r="L10" s="15"/>
      <c r="M10" s="34"/>
      <c r="N10" s="43"/>
    </row>
    <row r="11" spans="1:14" ht="12.75">
      <c r="A11" s="44"/>
      <c r="B11" s="45"/>
      <c r="C11" s="46"/>
      <c r="D11" s="46"/>
      <c r="E11" s="46"/>
      <c r="F11" s="47"/>
      <c r="G11" s="45"/>
      <c r="H11" s="48">
        <f>SUM(H5:H10)</f>
        <v>887.36</v>
      </c>
      <c r="I11" s="49"/>
      <c r="J11" s="50"/>
      <c r="K11" s="50"/>
      <c r="L11" s="50"/>
      <c r="M11" s="51"/>
      <c r="N11" s="48">
        <f>SUM(N6:N10)</f>
        <v>11241.89</v>
      </c>
    </row>
    <row r="12" spans="1:14" ht="12.7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2.75">
      <c r="A13" s="14" t="str">
        <f>A2</f>
        <v>ЛЕНИНА 19</v>
      </c>
      <c r="B13" s="14"/>
      <c r="C13" s="14"/>
      <c r="D13" s="14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2.75">
      <c r="A14" s="17"/>
      <c r="B14" s="13" t="s">
        <v>1</v>
      </c>
      <c r="C14" s="13"/>
      <c r="D14" s="13"/>
      <c r="E14" s="13"/>
      <c r="F14" s="13"/>
      <c r="G14" s="13"/>
      <c r="H14" s="13"/>
      <c r="I14" s="12" t="s">
        <v>2</v>
      </c>
      <c r="J14" s="12"/>
      <c r="K14" s="12"/>
      <c r="L14" s="12"/>
      <c r="M14" s="12"/>
      <c r="N14" s="12"/>
    </row>
    <row r="15" spans="1:14" ht="12.75">
      <c r="A15" s="18" t="s">
        <v>3</v>
      </c>
      <c r="B15" s="11" t="s">
        <v>4</v>
      </c>
      <c r="C15" s="11"/>
      <c r="D15" s="11"/>
      <c r="E15" s="11"/>
      <c r="F15" s="11"/>
      <c r="G15" s="19" t="s">
        <v>5</v>
      </c>
      <c r="H15" s="20" t="s">
        <v>6</v>
      </c>
      <c r="I15" s="10" t="s">
        <v>4</v>
      </c>
      <c r="J15" s="10"/>
      <c r="K15" s="10"/>
      <c r="L15" s="10"/>
      <c r="M15" s="10"/>
      <c r="N15" s="21" t="s">
        <v>6</v>
      </c>
    </row>
    <row r="16" spans="1:14" ht="12.75">
      <c r="A16" s="22" t="s">
        <v>14</v>
      </c>
      <c r="B16" s="23" t="s">
        <v>15</v>
      </c>
      <c r="C16" s="24"/>
      <c r="D16" s="24"/>
      <c r="E16" s="24"/>
      <c r="F16" s="25"/>
      <c r="G16" s="26"/>
      <c r="H16" s="52">
        <v>1303.83</v>
      </c>
      <c r="I16" s="28" t="s">
        <v>9</v>
      </c>
      <c r="J16" s="29"/>
      <c r="K16" s="29"/>
      <c r="L16" s="29"/>
      <c r="M16" s="30"/>
      <c r="N16" s="31"/>
    </row>
    <row r="17" spans="1:14" ht="12.75">
      <c r="A17" s="32"/>
      <c r="B17" s="33"/>
      <c r="C17" s="15"/>
      <c r="D17" s="15"/>
      <c r="E17" s="15"/>
      <c r="F17" s="34"/>
      <c r="G17" s="53"/>
      <c r="H17" s="54"/>
      <c r="I17" s="37" t="s">
        <v>10</v>
      </c>
      <c r="J17" s="38"/>
      <c r="K17" s="38"/>
      <c r="L17" s="38"/>
      <c r="M17" s="39"/>
      <c r="N17" s="40">
        <v>8394.63</v>
      </c>
    </row>
    <row r="18" spans="1:14" ht="12.75">
      <c r="A18" s="32"/>
      <c r="B18" s="33"/>
      <c r="C18" s="15"/>
      <c r="D18" s="15"/>
      <c r="E18" s="15"/>
      <c r="F18" s="34"/>
      <c r="G18" s="35"/>
      <c r="H18" s="55"/>
      <c r="I18" s="41"/>
      <c r="J18" s="15"/>
      <c r="K18" s="15"/>
      <c r="L18" s="15"/>
      <c r="M18" s="34"/>
      <c r="N18" s="43"/>
    </row>
    <row r="19" spans="1:14" ht="12.75">
      <c r="A19" s="44"/>
      <c r="B19" s="45"/>
      <c r="C19" s="46"/>
      <c r="D19" s="46"/>
      <c r="E19" s="46"/>
      <c r="F19" s="47"/>
      <c r="G19" s="45"/>
      <c r="H19" s="56">
        <f>SUM(H16:H18)</f>
        <v>1303.83</v>
      </c>
      <c r="I19" s="49"/>
      <c r="J19" s="50"/>
      <c r="K19" s="50"/>
      <c r="L19" s="50"/>
      <c r="M19" s="51"/>
      <c r="N19" s="48">
        <f>SUM(N17:N18)</f>
        <v>8394.63</v>
      </c>
    </row>
    <row r="20" spans="1:14" ht="12.7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2.75">
      <c r="A21" s="14" t="str">
        <f>A13</f>
        <v>ЛЕНИНА 19</v>
      </c>
      <c r="B21" s="14"/>
      <c r="C21" s="14"/>
      <c r="D21" s="14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2.75">
      <c r="A22" s="17"/>
      <c r="B22" s="13" t="s">
        <v>1</v>
      </c>
      <c r="C22" s="13"/>
      <c r="D22" s="13"/>
      <c r="E22" s="13"/>
      <c r="F22" s="13"/>
      <c r="G22" s="13"/>
      <c r="H22" s="13"/>
      <c r="I22" s="12" t="s">
        <v>2</v>
      </c>
      <c r="J22" s="12"/>
      <c r="K22" s="12"/>
      <c r="L22" s="12"/>
      <c r="M22" s="12"/>
      <c r="N22" s="12"/>
    </row>
    <row r="23" spans="1:14" ht="12.75">
      <c r="A23" s="18" t="s">
        <v>3</v>
      </c>
      <c r="B23" s="11" t="s">
        <v>4</v>
      </c>
      <c r="C23" s="11"/>
      <c r="D23" s="11"/>
      <c r="E23" s="11"/>
      <c r="F23" s="11"/>
      <c r="G23" s="19" t="s">
        <v>5</v>
      </c>
      <c r="H23" s="20" t="s">
        <v>6</v>
      </c>
      <c r="I23" s="10" t="s">
        <v>4</v>
      </c>
      <c r="J23" s="10"/>
      <c r="K23" s="10"/>
      <c r="L23" s="10"/>
      <c r="M23" s="10"/>
      <c r="N23" s="21" t="s">
        <v>6</v>
      </c>
    </row>
    <row r="24" spans="1:14" ht="12.75">
      <c r="A24" s="22" t="s">
        <v>16</v>
      </c>
      <c r="B24" s="33" t="s">
        <v>17</v>
      </c>
      <c r="C24" s="15"/>
      <c r="D24" s="15"/>
      <c r="E24" s="15"/>
      <c r="F24" s="34"/>
      <c r="G24" s="53" t="s">
        <v>18</v>
      </c>
      <c r="H24" s="54">
        <v>102593.29</v>
      </c>
      <c r="I24" s="28" t="s">
        <v>9</v>
      </c>
      <c r="J24" s="29"/>
      <c r="K24" s="29"/>
      <c r="L24" s="29"/>
      <c r="M24" s="30"/>
      <c r="N24" s="31"/>
    </row>
    <row r="25" spans="1:14" ht="12.75">
      <c r="A25" s="32"/>
      <c r="B25" s="33"/>
      <c r="C25" s="15"/>
      <c r="D25" s="15"/>
      <c r="E25" s="15"/>
      <c r="F25" s="34"/>
      <c r="G25" s="35"/>
      <c r="H25" s="36"/>
      <c r="I25" s="37" t="s">
        <v>10</v>
      </c>
      <c r="J25" s="38"/>
      <c r="K25" s="38"/>
      <c r="L25" s="38"/>
      <c r="M25" s="39"/>
      <c r="N25" s="40">
        <v>8394.63</v>
      </c>
    </row>
    <row r="26" spans="1:14" ht="12.75">
      <c r="A26" s="32"/>
      <c r="B26" s="33"/>
      <c r="C26" s="15"/>
      <c r="D26" s="15"/>
      <c r="E26" s="15"/>
      <c r="F26" s="34"/>
      <c r="G26" s="35"/>
      <c r="H26" s="42"/>
      <c r="I26" s="41"/>
      <c r="J26" s="15"/>
      <c r="K26" s="15"/>
      <c r="L26" s="15"/>
      <c r="M26" s="34"/>
      <c r="N26" s="43"/>
    </row>
    <row r="27" spans="1:14" ht="12.75">
      <c r="A27" s="44"/>
      <c r="B27" s="45"/>
      <c r="C27" s="46"/>
      <c r="D27" s="46"/>
      <c r="E27" s="46"/>
      <c r="F27" s="47"/>
      <c r="G27" s="45"/>
      <c r="H27" s="48">
        <f>SUM(H24:H26)</f>
        <v>102593.29</v>
      </c>
      <c r="I27" s="49"/>
      <c r="J27" s="50"/>
      <c r="K27" s="50"/>
      <c r="L27" s="50"/>
      <c r="M27" s="51"/>
      <c r="N27" s="48">
        <f>SUM(N25:N26)</f>
        <v>8394.63</v>
      </c>
    </row>
    <row r="28" spans="1:14" ht="12.7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2.75">
      <c r="A29" s="14" t="str">
        <f>A21</f>
        <v>ЛЕНИНА 19</v>
      </c>
      <c r="B29" s="14"/>
      <c r="C29" s="14"/>
      <c r="D29" s="14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2.75">
      <c r="A30" s="17"/>
      <c r="B30" s="13" t="s">
        <v>1</v>
      </c>
      <c r="C30" s="13"/>
      <c r="D30" s="13"/>
      <c r="E30" s="13"/>
      <c r="F30" s="13"/>
      <c r="G30" s="13"/>
      <c r="H30" s="13"/>
      <c r="I30" s="12" t="s">
        <v>2</v>
      </c>
      <c r="J30" s="12"/>
      <c r="K30" s="12"/>
      <c r="L30" s="12"/>
      <c r="M30" s="12"/>
      <c r="N30" s="12"/>
    </row>
    <row r="31" spans="1:14" ht="12.75">
      <c r="A31" s="18" t="s">
        <v>3</v>
      </c>
      <c r="B31" s="11" t="s">
        <v>4</v>
      </c>
      <c r="C31" s="11"/>
      <c r="D31" s="11"/>
      <c r="E31" s="11"/>
      <c r="F31" s="11"/>
      <c r="G31" s="19" t="s">
        <v>5</v>
      </c>
      <c r="H31" s="20" t="s">
        <v>6</v>
      </c>
      <c r="I31" s="10" t="s">
        <v>4</v>
      </c>
      <c r="J31" s="10"/>
      <c r="K31" s="10"/>
      <c r="L31" s="10"/>
      <c r="M31" s="10"/>
      <c r="N31" s="21" t="s">
        <v>6</v>
      </c>
    </row>
    <row r="32" spans="1:14" ht="12.75">
      <c r="A32" s="22" t="s">
        <v>19</v>
      </c>
      <c r="B32" s="23" t="s">
        <v>20</v>
      </c>
      <c r="C32" s="24"/>
      <c r="D32" s="24"/>
      <c r="E32" s="24"/>
      <c r="F32" s="25"/>
      <c r="G32" s="26"/>
      <c r="H32" s="27">
        <v>75877.01</v>
      </c>
      <c r="I32" s="28" t="s">
        <v>9</v>
      </c>
      <c r="J32" s="29"/>
      <c r="K32" s="29"/>
      <c r="L32" s="29"/>
      <c r="M32" s="30"/>
      <c r="N32" s="31"/>
    </row>
    <row r="33" spans="1:14" ht="12.75">
      <c r="A33" s="32"/>
      <c r="B33" s="33"/>
      <c r="C33" s="15"/>
      <c r="D33" s="15"/>
      <c r="E33" s="15"/>
      <c r="F33" s="34"/>
      <c r="G33" s="35"/>
      <c r="H33" s="36"/>
      <c r="I33" s="37" t="s">
        <v>10</v>
      </c>
      <c r="J33" s="38"/>
      <c r="K33" s="38"/>
      <c r="L33" s="38"/>
      <c r="M33" s="39"/>
      <c r="N33" s="40">
        <v>8394.63</v>
      </c>
    </row>
    <row r="34" spans="1:14" ht="12.75">
      <c r="A34" s="32"/>
      <c r="B34" s="33"/>
      <c r="C34" s="15"/>
      <c r="D34" s="15"/>
      <c r="E34" s="15"/>
      <c r="F34" s="34"/>
      <c r="G34" s="35"/>
      <c r="H34" s="42"/>
      <c r="I34" s="41"/>
      <c r="J34" s="15"/>
      <c r="K34" s="15"/>
      <c r="L34" s="15"/>
      <c r="M34" s="34"/>
      <c r="N34" s="43"/>
    </row>
    <row r="35" spans="1:14" ht="12.75">
      <c r="A35" s="44"/>
      <c r="B35" s="45"/>
      <c r="C35" s="46"/>
      <c r="D35" s="46"/>
      <c r="E35" s="46"/>
      <c r="F35" s="47"/>
      <c r="G35" s="45"/>
      <c r="H35" s="48">
        <f>SUM(H32:H34)</f>
        <v>75877.01</v>
      </c>
      <c r="I35" s="49"/>
      <c r="J35" s="50"/>
      <c r="K35" s="50"/>
      <c r="L35" s="50"/>
      <c r="M35" s="51"/>
      <c r="N35" s="48">
        <f>SUM(N33:N34)</f>
        <v>8394.63</v>
      </c>
    </row>
    <row r="36" spans="1:14" ht="12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2.75">
      <c r="A37" s="14" t="str">
        <f>A29</f>
        <v>ЛЕНИНА 19</v>
      </c>
      <c r="B37" s="14"/>
      <c r="C37" s="14"/>
      <c r="D37" s="14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2.75">
      <c r="A38" s="17"/>
      <c r="B38" s="13" t="s">
        <v>1</v>
      </c>
      <c r="C38" s="13"/>
      <c r="D38" s="13"/>
      <c r="E38" s="13"/>
      <c r="F38" s="13"/>
      <c r="G38" s="13"/>
      <c r="H38" s="13"/>
      <c r="I38" s="12" t="s">
        <v>2</v>
      </c>
      <c r="J38" s="12"/>
      <c r="K38" s="12"/>
      <c r="L38" s="12"/>
      <c r="M38" s="12"/>
      <c r="N38" s="12"/>
    </row>
    <row r="39" spans="1:14" ht="12.75">
      <c r="A39" s="18" t="s">
        <v>3</v>
      </c>
      <c r="B39" s="11" t="s">
        <v>4</v>
      </c>
      <c r="C39" s="11"/>
      <c r="D39" s="11"/>
      <c r="E39" s="11"/>
      <c r="F39" s="11"/>
      <c r="G39" s="19" t="s">
        <v>5</v>
      </c>
      <c r="H39" s="20" t="s">
        <v>6</v>
      </c>
      <c r="I39" s="10" t="s">
        <v>4</v>
      </c>
      <c r="J39" s="10"/>
      <c r="K39" s="10"/>
      <c r="L39" s="10"/>
      <c r="M39" s="10"/>
      <c r="N39" s="21" t="s">
        <v>6</v>
      </c>
    </row>
    <row r="40" spans="1:14" ht="12.75">
      <c r="A40" s="22" t="s">
        <v>21</v>
      </c>
      <c r="B40" s="23" t="s">
        <v>22</v>
      </c>
      <c r="C40" s="24"/>
      <c r="D40" s="24"/>
      <c r="E40" s="24"/>
      <c r="F40" s="25"/>
      <c r="G40" s="26"/>
      <c r="H40" s="27">
        <v>14999.46</v>
      </c>
      <c r="I40" s="28" t="s">
        <v>9</v>
      </c>
      <c r="J40" s="29"/>
      <c r="K40" s="29"/>
      <c r="L40" s="29"/>
      <c r="M40" s="30"/>
      <c r="N40" s="31"/>
    </row>
    <row r="41" spans="1:14" ht="12.75">
      <c r="A41" s="32"/>
      <c r="B41" s="33" t="s">
        <v>23</v>
      </c>
      <c r="C41" s="15"/>
      <c r="D41" s="15"/>
      <c r="E41" s="15"/>
      <c r="F41" s="34"/>
      <c r="G41" s="53" t="s">
        <v>24</v>
      </c>
      <c r="H41" s="36">
        <v>14654.36</v>
      </c>
      <c r="I41" s="37" t="s">
        <v>10</v>
      </c>
      <c r="J41" s="38"/>
      <c r="K41" s="38"/>
      <c r="L41" s="38"/>
      <c r="M41" s="39"/>
      <c r="N41" s="40">
        <v>8394.63</v>
      </c>
    </row>
    <row r="42" spans="1:14" ht="12.75">
      <c r="A42" s="32"/>
      <c r="B42" s="33"/>
      <c r="C42" s="15"/>
      <c r="D42" s="15"/>
      <c r="E42" s="15"/>
      <c r="F42" s="34"/>
      <c r="G42" s="35"/>
      <c r="H42" s="42"/>
      <c r="I42" s="41"/>
      <c r="J42" s="15"/>
      <c r="K42" s="15"/>
      <c r="L42" s="15"/>
      <c r="M42" s="34"/>
      <c r="N42" s="43"/>
    </row>
    <row r="43" spans="1:14" ht="12.75">
      <c r="A43" s="44"/>
      <c r="B43" s="45"/>
      <c r="C43" s="46"/>
      <c r="D43" s="46"/>
      <c r="E43" s="46"/>
      <c r="F43" s="47"/>
      <c r="G43" s="45"/>
      <c r="H43" s="48">
        <f>SUM(H40:H42)</f>
        <v>29653.82</v>
      </c>
      <c r="I43" s="49"/>
      <c r="J43" s="50"/>
      <c r="K43" s="50"/>
      <c r="L43" s="50"/>
      <c r="M43" s="51"/>
      <c r="N43" s="48">
        <f>SUM(N41:N42)</f>
        <v>8394.63</v>
      </c>
    </row>
    <row r="44" spans="1:14" ht="12.7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2.75">
      <c r="A45" s="14" t="str">
        <f>A37</f>
        <v>ЛЕНИНА 19</v>
      </c>
      <c r="B45" s="14"/>
      <c r="C45" s="14"/>
      <c r="D45" s="14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2.75">
      <c r="A46" s="17"/>
      <c r="B46" s="13" t="s">
        <v>1</v>
      </c>
      <c r="C46" s="13"/>
      <c r="D46" s="13"/>
      <c r="E46" s="13"/>
      <c r="F46" s="13"/>
      <c r="G46" s="13"/>
      <c r="H46" s="13"/>
      <c r="I46" s="12" t="s">
        <v>2</v>
      </c>
      <c r="J46" s="12"/>
      <c r="K46" s="12"/>
      <c r="L46" s="12"/>
      <c r="M46" s="12"/>
      <c r="N46" s="12"/>
    </row>
    <row r="47" spans="1:14" ht="12.75">
      <c r="A47" s="18" t="s">
        <v>3</v>
      </c>
      <c r="B47" s="11" t="s">
        <v>4</v>
      </c>
      <c r="C47" s="11"/>
      <c r="D47" s="11"/>
      <c r="E47" s="11"/>
      <c r="F47" s="11"/>
      <c r="G47" s="19" t="s">
        <v>5</v>
      </c>
      <c r="H47" s="20" t="s">
        <v>6</v>
      </c>
      <c r="I47" s="10" t="s">
        <v>4</v>
      </c>
      <c r="J47" s="10"/>
      <c r="K47" s="10"/>
      <c r="L47" s="10"/>
      <c r="M47" s="10"/>
      <c r="N47" s="21" t="s">
        <v>6</v>
      </c>
    </row>
    <row r="48" spans="1:14" ht="12.75">
      <c r="A48" s="22" t="s">
        <v>25</v>
      </c>
      <c r="B48" s="23"/>
      <c r="C48" s="24"/>
      <c r="D48" s="24"/>
      <c r="E48" s="24"/>
      <c r="F48" s="25"/>
      <c r="G48" s="26"/>
      <c r="H48" s="27">
        <v>0</v>
      </c>
      <c r="I48" s="28" t="s">
        <v>9</v>
      </c>
      <c r="J48" s="29"/>
      <c r="K48" s="29"/>
      <c r="L48" s="29"/>
      <c r="M48" s="30"/>
      <c r="N48" s="31"/>
    </row>
    <row r="49" spans="1:14" ht="12.75">
      <c r="A49" s="32"/>
      <c r="B49" s="33"/>
      <c r="C49" s="15"/>
      <c r="D49" s="15"/>
      <c r="E49" s="15"/>
      <c r="F49" s="34"/>
      <c r="G49" s="35"/>
      <c r="H49" s="36"/>
      <c r="I49" s="37" t="s">
        <v>10</v>
      </c>
      <c r="J49" s="38"/>
      <c r="K49" s="38"/>
      <c r="L49" s="38"/>
      <c r="M49" s="39"/>
      <c r="N49" s="40">
        <v>8394.63</v>
      </c>
    </row>
    <row r="50" spans="1:14" ht="12.75">
      <c r="A50" s="32"/>
      <c r="B50" s="23"/>
      <c r="C50" s="24"/>
      <c r="D50" s="24"/>
      <c r="E50" s="24"/>
      <c r="F50" s="25"/>
      <c r="G50" s="26"/>
      <c r="H50" s="27"/>
      <c r="I50" s="41" t="s">
        <v>11</v>
      </c>
      <c r="J50" s="15"/>
      <c r="K50" s="15"/>
      <c r="L50" s="15"/>
      <c r="M50" s="34" t="s">
        <v>26</v>
      </c>
      <c r="N50" s="36">
        <v>976.41</v>
      </c>
    </row>
    <row r="51" spans="1:14" ht="12.75">
      <c r="A51" s="32"/>
      <c r="B51" s="33"/>
      <c r="C51" s="15"/>
      <c r="D51" s="15"/>
      <c r="E51" s="15"/>
      <c r="F51" s="34"/>
      <c r="G51" s="35"/>
      <c r="H51" s="36"/>
      <c r="I51" s="41" t="s">
        <v>27</v>
      </c>
      <c r="J51" s="15"/>
      <c r="K51" s="15"/>
      <c r="L51" s="15"/>
      <c r="M51" s="34">
        <v>15</v>
      </c>
      <c r="N51" s="36">
        <v>4964.39</v>
      </c>
    </row>
    <row r="52" spans="1:14" ht="12.75">
      <c r="A52" s="32"/>
      <c r="B52" s="33"/>
      <c r="C52" s="15"/>
      <c r="D52" s="15"/>
      <c r="E52" s="15"/>
      <c r="F52" s="34"/>
      <c r="G52" s="35"/>
      <c r="H52" s="42"/>
      <c r="I52" s="41"/>
      <c r="J52" s="15"/>
      <c r="K52" s="15"/>
      <c r="L52" s="15"/>
      <c r="M52" s="34"/>
      <c r="N52" s="43"/>
    </row>
    <row r="53" spans="1:14" ht="12.75">
      <c r="A53" s="44"/>
      <c r="B53" s="45"/>
      <c r="C53" s="46"/>
      <c r="D53" s="46"/>
      <c r="E53" s="46"/>
      <c r="F53" s="47"/>
      <c r="G53" s="45"/>
      <c r="H53" s="48">
        <f>SUM(H48:H52)</f>
        <v>0</v>
      </c>
      <c r="I53" s="49"/>
      <c r="J53" s="50"/>
      <c r="K53" s="50"/>
      <c r="L53" s="50"/>
      <c r="M53" s="51"/>
      <c r="N53" s="48">
        <f>SUM(N49:N52)</f>
        <v>14335.43</v>
      </c>
    </row>
    <row r="54" spans="1:14" ht="12.7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2.75">
      <c r="A55" s="14" t="str">
        <f>A45</f>
        <v>ЛЕНИНА 19</v>
      </c>
      <c r="B55" s="14"/>
      <c r="C55" s="14"/>
      <c r="D55" s="14"/>
      <c r="E55" s="57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2.75">
      <c r="A56" s="17"/>
      <c r="B56" s="13" t="s">
        <v>1</v>
      </c>
      <c r="C56" s="13"/>
      <c r="D56" s="13"/>
      <c r="E56" s="13"/>
      <c r="F56" s="13"/>
      <c r="G56" s="13"/>
      <c r="H56" s="13"/>
      <c r="I56" s="12" t="s">
        <v>2</v>
      </c>
      <c r="J56" s="12"/>
      <c r="K56" s="12"/>
      <c r="L56" s="12"/>
      <c r="M56" s="12"/>
      <c r="N56" s="12"/>
    </row>
    <row r="57" spans="1:14" ht="12.75">
      <c r="A57" s="18" t="s">
        <v>3</v>
      </c>
      <c r="B57" s="11" t="s">
        <v>4</v>
      </c>
      <c r="C57" s="11"/>
      <c r="D57" s="11"/>
      <c r="E57" s="11"/>
      <c r="F57" s="11"/>
      <c r="G57" s="19" t="s">
        <v>5</v>
      </c>
      <c r="H57" s="20" t="s">
        <v>6</v>
      </c>
      <c r="I57" s="10" t="s">
        <v>4</v>
      </c>
      <c r="J57" s="10"/>
      <c r="K57" s="10"/>
      <c r="L57" s="10"/>
      <c r="M57" s="10"/>
      <c r="N57" s="21" t="s">
        <v>6</v>
      </c>
    </row>
    <row r="58" spans="1:14" ht="12.75">
      <c r="A58" s="22" t="s">
        <v>28</v>
      </c>
      <c r="B58" s="23"/>
      <c r="C58" s="24"/>
      <c r="D58" s="24"/>
      <c r="E58" s="24"/>
      <c r="F58" s="25"/>
      <c r="G58" s="26"/>
      <c r="H58" s="27">
        <v>0</v>
      </c>
      <c r="I58" s="28" t="s">
        <v>9</v>
      </c>
      <c r="J58" s="29"/>
      <c r="K58" s="29"/>
      <c r="L58" s="29"/>
      <c r="M58" s="30"/>
      <c r="N58" s="31"/>
    </row>
    <row r="59" spans="1:14" ht="12.75">
      <c r="A59" s="32"/>
      <c r="B59" s="33"/>
      <c r="C59" s="15"/>
      <c r="D59" s="15"/>
      <c r="E59" s="15"/>
      <c r="F59" s="34"/>
      <c r="G59" s="35"/>
      <c r="H59" s="36"/>
      <c r="I59" s="37" t="s">
        <v>10</v>
      </c>
      <c r="J59" s="38"/>
      <c r="K59" s="38"/>
      <c r="L59" s="38"/>
      <c r="M59" s="39"/>
      <c r="N59" s="40">
        <v>8394.63</v>
      </c>
    </row>
    <row r="60" spans="1:14" ht="12.75">
      <c r="A60" s="32"/>
      <c r="B60" s="23"/>
      <c r="C60" s="24"/>
      <c r="D60" s="24"/>
      <c r="E60" s="24"/>
      <c r="F60" s="25"/>
      <c r="G60" s="26"/>
      <c r="H60" s="27"/>
      <c r="I60" s="41" t="s">
        <v>29</v>
      </c>
      <c r="J60" s="15"/>
      <c r="K60" s="15"/>
      <c r="L60" s="15"/>
      <c r="M60" s="34"/>
      <c r="N60" s="36">
        <v>11366.86</v>
      </c>
    </row>
    <row r="61" spans="1:14" ht="12.75">
      <c r="A61" s="32"/>
      <c r="B61" s="33"/>
      <c r="C61" s="15"/>
      <c r="D61" s="15"/>
      <c r="E61" s="15"/>
      <c r="F61" s="34"/>
      <c r="G61" s="35"/>
      <c r="H61" s="42"/>
      <c r="I61" s="41"/>
      <c r="J61" s="15"/>
      <c r="K61" s="15"/>
      <c r="L61" s="15"/>
      <c r="M61" s="34"/>
      <c r="N61" s="43"/>
    </row>
    <row r="62" spans="1:14" ht="12.75">
      <c r="A62" s="44"/>
      <c r="B62" s="45"/>
      <c r="C62" s="46"/>
      <c r="D62" s="46"/>
      <c r="E62" s="46"/>
      <c r="F62" s="47"/>
      <c r="G62" s="45"/>
      <c r="H62" s="48">
        <f>SUM(H58:H61)</f>
        <v>0</v>
      </c>
      <c r="I62" s="49"/>
      <c r="J62" s="50"/>
      <c r="K62" s="50"/>
      <c r="L62" s="50"/>
      <c r="M62" s="51"/>
      <c r="N62" s="48">
        <f>SUM(N59:N61)</f>
        <v>19761.489999999998</v>
      </c>
    </row>
    <row r="63" spans="1:14" ht="12.7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2.75">
      <c r="A64" s="14" t="str">
        <f>A55</f>
        <v>ЛЕНИНА 19</v>
      </c>
      <c r="B64" s="14"/>
      <c r="C64" s="14"/>
      <c r="D64" s="14"/>
      <c r="E64" s="57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2.75">
      <c r="A65" s="17"/>
      <c r="B65" s="13" t="s">
        <v>1</v>
      </c>
      <c r="C65" s="13"/>
      <c r="D65" s="13"/>
      <c r="E65" s="13"/>
      <c r="F65" s="13"/>
      <c r="G65" s="13"/>
      <c r="H65" s="13"/>
      <c r="I65" s="12" t="s">
        <v>2</v>
      </c>
      <c r="J65" s="12"/>
      <c r="K65" s="12"/>
      <c r="L65" s="12"/>
      <c r="M65" s="12"/>
      <c r="N65" s="12"/>
    </row>
    <row r="66" spans="1:14" ht="12.75">
      <c r="A66" s="18" t="s">
        <v>3</v>
      </c>
      <c r="B66" s="11" t="s">
        <v>4</v>
      </c>
      <c r="C66" s="11"/>
      <c r="D66" s="11"/>
      <c r="E66" s="11"/>
      <c r="F66" s="11"/>
      <c r="G66" s="19" t="s">
        <v>5</v>
      </c>
      <c r="H66" s="20" t="s">
        <v>6</v>
      </c>
      <c r="I66" s="10" t="s">
        <v>4</v>
      </c>
      <c r="J66" s="10"/>
      <c r="K66" s="10"/>
      <c r="L66" s="10"/>
      <c r="M66" s="10"/>
      <c r="N66" s="21" t="s">
        <v>6</v>
      </c>
    </row>
    <row r="67" spans="1:14" ht="12.75">
      <c r="A67" s="22" t="s">
        <v>30</v>
      </c>
      <c r="B67" s="23"/>
      <c r="C67" s="24"/>
      <c r="D67" s="24"/>
      <c r="E67" s="24"/>
      <c r="F67" s="25"/>
      <c r="G67" s="26"/>
      <c r="H67" s="27">
        <v>0</v>
      </c>
      <c r="I67" s="28" t="s">
        <v>9</v>
      </c>
      <c r="J67" s="29"/>
      <c r="K67" s="29"/>
      <c r="L67" s="29"/>
      <c r="M67" s="30"/>
      <c r="N67" s="31"/>
    </row>
    <row r="68" spans="1:14" ht="12.75">
      <c r="A68" s="32"/>
      <c r="B68" s="33"/>
      <c r="C68" s="15"/>
      <c r="D68" s="15"/>
      <c r="E68" s="15"/>
      <c r="F68" s="34"/>
      <c r="G68" s="35"/>
      <c r="H68" s="36"/>
      <c r="I68" s="37" t="s">
        <v>10</v>
      </c>
      <c r="J68" s="38"/>
      <c r="K68" s="38"/>
      <c r="L68" s="38"/>
      <c r="M68" s="39"/>
      <c r="N68" s="40">
        <v>8394.63</v>
      </c>
    </row>
    <row r="69" spans="1:14" ht="12.75">
      <c r="A69" s="32"/>
      <c r="B69" s="23"/>
      <c r="C69" s="24"/>
      <c r="D69" s="24"/>
      <c r="E69" s="24"/>
      <c r="F69" s="25"/>
      <c r="G69" s="26"/>
      <c r="H69" s="27"/>
      <c r="I69" s="41" t="s">
        <v>31</v>
      </c>
      <c r="J69" s="15"/>
      <c r="K69" s="15"/>
      <c r="L69" s="15"/>
      <c r="M69" s="34">
        <v>8</v>
      </c>
      <c r="N69" s="36">
        <v>764.64</v>
      </c>
    </row>
    <row r="70" spans="1:14" ht="12.75">
      <c r="A70" s="32"/>
      <c r="B70" s="33"/>
      <c r="C70" s="15"/>
      <c r="D70" s="15"/>
      <c r="E70" s="15"/>
      <c r="F70" s="34"/>
      <c r="G70" s="35"/>
      <c r="H70" s="36"/>
      <c r="I70" s="41" t="s">
        <v>32</v>
      </c>
      <c r="J70" s="15"/>
      <c r="K70" s="15"/>
      <c r="L70" s="15"/>
      <c r="M70" s="34">
        <v>8</v>
      </c>
      <c r="N70" s="36">
        <v>3917.06</v>
      </c>
    </row>
    <row r="71" spans="1:14" ht="12.75">
      <c r="A71" s="32"/>
      <c r="B71" s="33"/>
      <c r="C71" s="15"/>
      <c r="D71" s="15"/>
      <c r="E71" s="15"/>
      <c r="F71" s="34"/>
      <c r="G71" s="35"/>
      <c r="H71" s="42"/>
      <c r="I71" s="41"/>
      <c r="J71" s="15"/>
      <c r="K71" s="15"/>
      <c r="L71" s="15"/>
      <c r="M71" s="34"/>
      <c r="N71" s="43"/>
    </row>
    <row r="72" spans="1:14" ht="12.75">
      <c r="A72" s="44"/>
      <c r="B72" s="45"/>
      <c r="C72" s="46"/>
      <c r="D72" s="46"/>
      <c r="E72" s="46"/>
      <c r="F72" s="47"/>
      <c r="G72" s="45"/>
      <c r="H72" s="48">
        <f>SUM(H67:H71)</f>
        <v>0</v>
      </c>
      <c r="I72" s="49"/>
      <c r="J72" s="50"/>
      <c r="K72" s="50"/>
      <c r="L72" s="50"/>
      <c r="M72" s="51"/>
      <c r="N72" s="48">
        <f>SUM(N68:N71)</f>
        <v>13076.329999999998</v>
      </c>
    </row>
    <row r="73" spans="1:14" ht="12.7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2.75">
      <c r="A74" s="14" t="str">
        <f>A64</f>
        <v>ЛЕНИНА 19</v>
      </c>
      <c r="B74" s="14"/>
      <c r="C74" s="14"/>
      <c r="D74" s="14"/>
      <c r="E74" s="57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7"/>
      <c r="B75" s="13" t="s">
        <v>1</v>
      </c>
      <c r="C75" s="13"/>
      <c r="D75" s="13"/>
      <c r="E75" s="13"/>
      <c r="F75" s="13"/>
      <c r="G75" s="13"/>
      <c r="H75" s="13"/>
      <c r="I75" s="12" t="s">
        <v>2</v>
      </c>
      <c r="J75" s="12"/>
      <c r="K75" s="12"/>
      <c r="L75" s="12"/>
      <c r="M75" s="12"/>
      <c r="N75" s="12"/>
    </row>
    <row r="76" spans="1:14" ht="12.75">
      <c r="A76" s="18" t="s">
        <v>3</v>
      </c>
      <c r="B76" s="11" t="s">
        <v>4</v>
      </c>
      <c r="C76" s="11"/>
      <c r="D76" s="11"/>
      <c r="E76" s="11"/>
      <c r="F76" s="11"/>
      <c r="G76" s="19" t="s">
        <v>5</v>
      </c>
      <c r="H76" s="20" t="s">
        <v>6</v>
      </c>
      <c r="I76" s="10" t="s">
        <v>4</v>
      </c>
      <c r="J76" s="10"/>
      <c r="K76" s="10"/>
      <c r="L76" s="10"/>
      <c r="M76" s="10"/>
      <c r="N76" s="21" t="s">
        <v>6</v>
      </c>
    </row>
    <row r="77" spans="1:14" ht="12.75">
      <c r="A77" s="22" t="s">
        <v>33</v>
      </c>
      <c r="B77" s="23"/>
      <c r="C77" s="24"/>
      <c r="D77" s="24"/>
      <c r="E77" s="24"/>
      <c r="F77" s="25"/>
      <c r="G77" s="26"/>
      <c r="H77" s="27">
        <v>0</v>
      </c>
      <c r="I77" s="28" t="s">
        <v>9</v>
      </c>
      <c r="J77" s="29"/>
      <c r="K77" s="29"/>
      <c r="L77" s="29"/>
      <c r="M77" s="30"/>
      <c r="N77" s="31"/>
    </row>
    <row r="78" spans="1:14" ht="12.75">
      <c r="A78" s="32"/>
      <c r="B78" s="33"/>
      <c r="C78" s="15"/>
      <c r="D78" s="15"/>
      <c r="E78" s="15"/>
      <c r="F78" s="34"/>
      <c r="G78" s="35"/>
      <c r="H78" s="36"/>
      <c r="I78" s="37" t="s">
        <v>10</v>
      </c>
      <c r="J78" s="38"/>
      <c r="K78" s="38"/>
      <c r="L78" s="38"/>
      <c r="M78" s="39"/>
      <c r="N78" s="40">
        <v>8394.63</v>
      </c>
    </row>
    <row r="79" spans="1:14" ht="12.75">
      <c r="A79" s="32"/>
      <c r="B79" s="23"/>
      <c r="C79" s="24"/>
      <c r="D79" s="24"/>
      <c r="E79" s="24"/>
      <c r="F79" s="25"/>
      <c r="G79" s="26"/>
      <c r="H79" s="27"/>
      <c r="I79" s="41" t="s">
        <v>34</v>
      </c>
      <c r="J79" s="15"/>
      <c r="K79" s="15"/>
      <c r="L79" s="15"/>
      <c r="M79" s="34"/>
      <c r="N79" s="36">
        <v>873.9</v>
      </c>
    </row>
    <row r="80" spans="1:14" ht="12.75">
      <c r="A80" s="32"/>
      <c r="B80" s="33"/>
      <c r="C80" s="15"/>
      <c r="D80" s="15"/>
      <c r="E80" s="15"/>
      <c r="F80" s="34"/>
      <c r="G80" s="35"/>
      <c r="H80" s="42"/>
      <c r="I80" s="41"/>
      <c r="J80" s="15"/>
      <c r="K80" s="15"/>
      <c r="L80" s="15"/>
      <c r="M80" s="34"/>
      <c r="N80" s="43"/>
    </row>
    <row r="81" spans="1:14" ht="12.75">
      <c r="A81" s="44"/>
      <c r="B81" s="45"/>
      <c r="C81" s="46"/>
      <c r="D81" s="46"/>
      <c r="E81" s="46"/>
      <c r="F81" s="47"/>
      <c r="G81" s="45"/>
      <c r="H81" s="48">
        <f>SUM(H77:H80)</f>
        <v>0</v>
      </c>
      <c r="I81" s="49"/>
      <c r="J81" s="50"/>
      <c r="K81" s="50"/>
      <c r="L81" s="50"/>
      <c r="M81" s="51"/>
      <c r="N81" s="48">
        <f>SUM(N78:N80)</f>
        <v>9268.529999999999</v>
      </c>
    </row>
    <row r="82" spans="1:14" ht="12.75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2.75">
      <c r="A83" s="14" t="str">
        <f>A74</f>
        <v>ЛЕНИНА 19</v>
      </c>
      <c r="B83" s="14"/>
      <c r="C83" s="14"/>
      <c r="D83" s="14"/>
      <c r="E83" s="57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2.75">
      <c r="A84" s="17"/>
      <c r="B84" s="13" t="s">
        <v>1</v>
      </c>
      <c r="C84" s="13"/>
      <c r="D84" s="13"/>
      <c r="E84" s="13"/>
      <c r="F84" s="13"/>
      <c r="G84" s="13"/>
      <c r="H84" s="13"/>
      <c r="I84" s="12" t="s">
        <v>2</v>
      </c>
      <c r="J84" s="12"/>
      <c r="K84" s="12"/>
      <c r="L84" s="12"/>
      <c r="M84" s="12"/>
      <c r="N84" s="12"/>
    </row>
    <row r="85" spans="1:14" ht="12.75">
      <c r="A85" s="18" t="s">
        <v>3</v>
      </c>
      <c r="B85" s="11" t="s">
        <v>4</v>
      </c>
      <c r="C85" s="11"/>
      <c r="D85" s="11"/>
      <c r="E85" s="11"/>
      <c r="F85" s="11"/>
      <c r="G85" s="19" t="s">
        <v>5</v>
      </c>
      <c r="H85" s="20" t="s">
        <v>6</v>
      </c>
      <c r="I85" s="10" t="s">
        <v>4</v>
      </c>
      <c r="J85" s="10"/>
      <c r="K85" s="10"/>
      <c r="L85" s="10"/>
      <c r="M85" s="10"/>
      <c r="N85" s="21" t="s">
        <v>6</v>
      </c>
    </row>
    <row r="86" spans="1:14" ht="12.75">
      <c r="A86" s="22" t="s">
        <v>35</v>
      </c>
      <c r="B86" s="23"/>
      <c r="C86" s="24"/>
      <c r="D86" s="24"/>
      <c r="E86" s="24"/>
      <c r="F86" s="25"/>
      <c r="G86" s="26"/>
      <c r="H86" s="27">
        <v>0</v>
      </c>
      <c r="I86" s="28" t="s">
        <v>9</v>
      </c>
      <c r="J86" s="29"/>
      <c r="K86" s="29"/>
      <c r="L86" s="29"/>
      <c r="M86" s="30"/>
      <c r="N86" s="31"/>
    </row>
    <row r="87" spans="1:14" ht="12.75">
      <c r="A87" s="32"/>
      <c r="B87" s="33"/>
      <c r="C87" s="15"/>
      <c r="D87" s="15"/>
      <c r="E87" s="15"/>
      <c r="F87" s="34"/>
      <c r="G87" s="35"/>
      <c r="H87" s="36"/>
      <c r="I87" s="37" t="s">
        <v>10</v>
      </c>
      <c r="J87" s="38"/>
      <c r="K87" s="38"/>
      <c r="L87" s="38"/>
      <c r="M87" s="39"/>
      <c r="N87" s="40">
        <v>8394.63</v>
      </c>
    </row>
    <row r="88" spans="1:14" ht="12.75">
      <c r="A88" s="32"/>
      <c r="B88" s="23"/>
      <c r="C88" s="24"/>
      <c r="D88" s="24"/>
      <c r="E88" s="24"/>
      <c r="F88" s="25"/>
      <c r="G88" s="26"/>
      <c r="H88" s="27"/>
      <c r="I88" s="41" t="s">
        <v>31</v>
      </c>
      <c r="J88" s="15"/>
      <c r="K88" s="15"/>
      <c r="L88" s="15"/>
      <c r="M88" s="34">
        <v>31</v>
      </c>
      <c r="N88" s="36">
        <v>8853.71</v>
      </c>
    </row>
    <row r="89" spans="1:14" ht="12.75">
      <c r="A89" s="32"/>
      <c r="B89" s="33"/>
      <c r="C89" s="15"/>
      <c r="D89" s="15"/>
      <c r="E89" s="15"/>
      <c r="F89" s="34"/>
      <c r="G89" s="35"/>
      <c r="H89" s="42"/>
      <c r="I89" s="41"/>
      <c r="J89" s="15"/>
      <c r="K89" s="15"/>
      <c r="L89" s="15"/>
      <c r="M89" s="34"/>
      <c r="N89" s="43"/>
    </row>
    <row r="90" spans="1:14" ht="12.75">
      <c r="A90" s="44"/>
      <c r="B90" s="45"/>
      <c r="C90" s="46"/>
      <c r="D90" s="46"/>
      <c r="E90" s="46"/>
      <c r="F90" s="47"/>
      <c r="G90" s="45"/>
      <c r="H90" s="48">
        <f>SUM(H86:H89)</f>
        <v>0</v>
      </c>
      <c r="I90" s="49"/>
      <c r="J90" s="50"/>
      <c r="K90" s="50"/>
      <c r="L90" s="50"/>
      <c r="M90" s="51"/>
      <c r="N90" s="48">
        <f>SUM(N87:N89)</f>
        <v>17248.339999999997</v>
      </c>
    </row>
    <row r="91" spans="1:14" ht="12.75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2.75">
      <c r="A92" s="14" t="str">
        <f>A83</f>
        <v>ЛЕНИНА 19</v>
      </c>
      <c r="B92" s="14"/>
      <c r="C92" s="14"/>
      <c r="D92" s="14"/>
      <c r="E92" s="57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12.75">
      <c r="A93" s="17"/>
      <c r="B93" s="13" t="s">
        <v>1</v>
      </c>
      <c r="C93" s="13"/>
      <c r="D93" s="13"/>
      <c r="E93" s="13"/>
      <c r="F93" s="13"/>
      <c r="G93" s="13"/>
      <c r="H93" s="13"/>
      <c r="I93" s="12" t="s">
        <v>2</v>
      </c>
      <c r="J93" s="12"/>
      <c r="K93" s="12"/>
      <c r="L93" s="12"/>
      <c r="M93" s="12"/>
      <c r="N93" s="12"/>
    </row>
    <row r="94" spans="1:14" ht="12.75">
      <c r="A94" s="18" t="s">
        <v>3</v>
      </c>
      <c r="B94" s="11" t="s">
        <v>4</v>
      </c>
      <c r="C94" s="11"/>
      <c r="D94" s="11"/>
      <c r="E94" s="11"/>
      <c r="F94" s="11"/>
      <c r="G94" s="19" t="s">
        <v>5</v>
      </c>
      <c r="H94" s="20" t="s">
        <v>6</v>
      </c>
      <c r="I94" s="10" t="s">
        <v>4</v>
      </c>
      <c r="J94" s="10"/>
      <c r="K94" s="10"/>
      <c r="L94" s="10"/>
      <c r="M94" s="10"/>
      <c r="N94" s="21" t="s">
        <v>6</v>
      </c>
    </row>
    <row r="95" spans="1:14" ht="12.75">
      <c r="A95" s="22" t="s">
        <v>36</v>
      </c>
      <c r="B95" s="23"/>
      <c r="C95" s="24"/>
      <c r="D95" s="24"/>
      <c r="E95" s="24"/>
      <c r="F95" s="25"/>
      <c r="G95" s="26"/>
      <c r="H95" s="27">
        <v>0</v>
      </c>
      <c r="I95" s="28" t="s">
        <v>9</v>
      </c>
      <c r="J95" s="29"/>
      <c r="K95" s="29"/>
      <c r="L95" s="29"/>
      <c r="M95" s="30"/>
      <c r="N95" s="31"/>
    </row>
    <row r="96" spans="1:14" ht="12.75">
      <c r="A96" s="32"/>
      <c r="B96" s="33"/>
      <c r="C96" s="15"/>
      <c r="D96" s="15"/>
      <c r="E96" s="15"/>
      <c r="F96" s="34"/>
      <c r="G96" s="35"/>
      <c r="H96" s="36"/>
      <c r="I96" s="37" t="s">
        <v>10</v>
      </c>
      <c r="J96" s="38"/>
      <c r="K96" s="38"/>
      <c r="L96" s="38"/>
      <c r="M96" s="39"/>
      <c r="N96" s="40">
        <v>8394.63</v>
      </c>
    </row>
    <row r="97" spans="1:14" ht="12.75">
      <c r="A97" s="32"/>
      <c r="B97" s="33"/>
      <c r="C97" s="15"/>
      <c r="D97" s="15"/>
      <c r="E97" s="15"/>
      <c r="F97" s="34"/>
      <c r="G97" s="35"/>
      <c r="H97" s="42"/>
      <c r="I97" s="41"/>
      <c r="J97" s="15"/>
      <c r="K97" s="15"/>
      <c r="L97" s="15"/>
      <c r="M97" s="34"/>
      <c r="N97" s="43"/>
    </row>
    <row r="98" spans="1:14" ht="12.75">
      <c r="A98" s="44"/>
      <c r="B98" s="45"/>
      <c r="C98" s="46"/>
      <c r="D98" s="46"/>
      <c r="E98" s="46"/>
      <c r="F98" s="47"/>
      <c r="G98" s="45"/>
      <c r="H98" s="48">
        <f>SUM(H95:H97)</f>
        <v>0</v>
      </c>
      <c r="I98" s="49"/>
      <c r="J98" s="50"/>
      <c r="K98" s="50"/>
      <c r="L98" s="50"/>
      <c r="M98" s="51"/>
      <c r="N98" s="48">
        <f>SUM(N96:N97)</f>
        <v>8394.63</v>
      </c>
    </row>
    <row r="99" spans="1:14" ht="12.75">
      <c r="A99" s="15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12.75">
      <c r="A100" s="14" t="str">
        <f>A92</f>
        <v>ЛЕНИНА 19</v>
      </c>
      <c r="B100" s="14"/>
      <c r="C100" s="14"/>
      <c r="D100" s="14"/>
      <c r="E100" s="57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12.75">
      <c r="A101" s="17"/>
      <c r="B101" s="13" t="s">
        <v>1</v>
      </c>
      <c r="C101" s="13"/>
      <c r="D101" s="13"/>
      <c r="E101" s="13"/>
      <c r="F101" s="13"/>
      <c r="G101" s="13"/>
      <c r="H101" s="13"/>
      <c r="I101" s="12" t="s">
        <v>2</v>
      </c>
      <c r="J101" s="12"/>
      <c r="K101" s="12"/>
      <c r="L101" s="12"/>
      <c r="M101" s="12"/>
      <c r="N101" s="12"/>
    </row>
    <row r="102" spans="1:14" ht="12.75">
      <c r="A102" s="18" t="s">
        <v>3</v>
      </c>
      <c r="B102" s="11" t="s">
        <v>4</v>
      </c>
      <c r="C102" s="11"/>
      <c r="D102" s="11"/>
      <c r="E102" s="11"/>
      <c r="F102" s="11"/>
      <c r="G102" s="19" t="s">
        <v>5</v>
      </c>
      <c r="H102" s="20" t="s">
        <v>6</v>
      </c>
      <c r="I102" s="10" t="s">
        <v>4</v>
      </c>
      <c r="J102" s="10"/>
      <c r="K102" s="10"/>
      <c r="L102" s="10"/>
      <c r="M102" s="10"/>
      <c r="N102" s="21" t="s">
        <v>6</v>
      </c>
    </row>
    <row r="103" spans="1:14" ht="12.75">
      <c r="A103" s="22" t="s">
        <v>37</v>
      </c>
      <c r="B103" s="23" t="s">
        <v>15</v>
      </c>
      <c r="C103" s="24"/>
      <c r="D103" s="24"/>
      <c r="E103" s="24"/>
      <c r="F103" s="25"/>
      <c r="G103" s="26"/>
      <c r="H103" s="27">
        <v>914.36</v>
      </c>
      <c r="I103" s="28" t="s">
        <v>9</v>
      </c>
      <c r="J103" s="29"/>
      <c r="K103" s="29"/>
      <c r="L103" s="29"/>
      <c r="M103" s="30"/>
      <c r="N103" s="31"/>
    </row>
    <row r="104" spans="1:14" ht="12.75">
      <c r="A104" s="32"/>
      <c r="B104" s="33"/>
      <c r="C104" s="15"/>
      <c r="D104" s="15"/>
      <c r="E104" s="15"/>
      <c r="F104" s="34"/>
      <c r="G104" s="35"/>
      <c r="H104" s="36"/>
      <c r="I104" s="37" t="s">
        <v>10</v>
      </c>
      <c r="J104" s="38"/>
      <c r="K104" s="38"/>
      <c r="L104" s="38"/>
      <c r="M104" s="39"/>
      <c r="N104" s="40">
        <v>8394.63</v>
      </c>
    </row>
    <row r="105" spans="1:14" ht="12.75">
      <c r="A105" s="32"/>
      <c r="B105" s="33"/>
      <c r="C105" s="15"/>
      <c r="D105" s="15"/>
      <c r="E105" s="15"/>
      <c r="F105" s="34"/>
      <c r="G105" s="35"/>
      <c r="H105" s="42"/>
      <c r="I105" s="41"/>
      <c r="J105" s="15"/>
      <c r="K105" s="15"/>
      <c r="L105" s="15"/>
      <c r="M105" s="34"/>
      <c r="N105" s="43"/>
    </row>
    <row r="106" spans="1:14" ht="12.75">
      <c r="A106" s="44"/>
      <c r="B106" s="45"/>
      <c r="C106" s="46"/>
      <c r="D106" s="46"/>
      <c r="E106" s="46"/>
      <c r="F106" s="47"/>
      <c r="G106" s="45"/>
      <c r="H106" s="48">
        <f>SUM(H103:H105)</f>
        <v>914.36</v>
      </c>
      <c r="I106" s="49"/>
      <c r="J106" s="50"/>
      <c r="K106" s="50"/>
      <c r="L106" s="50"/>
      <c r="M106" s="51"/>
      <c r="N106" s="48">
        <f>SUM(N104:N105)</f>
        <v>8394.63</v>
      </c>
    </row>
    <row r="107" spans="1:14" ht="12.75">
      <c r="A107" s="9" t="s">
        <v>38</v>
      </c>
      <c r="B107" s="9"/>
      <c r="C107" s="9"/>
      <c r="D107" s="9"/>
      <c r="E107" s="9"/>
      <c r="F107" s="9"/>
      <c r="G107" s="9"/>
      <c r="H107" s="8">
        <f>H11+H19+H27+H35+H43+H53+H62+H72+H81+H90+H98+H106</f>
        <v>211229.66999999998</v>
      </c>
      <c r="I107" s="8"/>
      <c r="J107" s="58"/>
      <c r="K107" s="58"/>
      <c r="L107" s="58"/>
      <c r="M107" s="58"/>
      <c r="N107" s="58"/>
    </row>
    <row r="108" spans="1:14" ht="12.75">
      <c r="A108" s="9" t="s">
        <v>39</v>
      </c>
      <c r="B108" s="9"/>
      <c r="C108" s="9"/>
      <c r="D108" s="9"/>
      <c r="E108" s="9"/>
      <c r="F108" s="9"/>
      <c r="G108" s="9"/>
      <c r="H108" s="7">
        <f>N11+N19+N27+N35+N43+N53+N62+N72+N81+N90+N98+N106</f>
        <v>135299.78999999998</v>
      </c>
      <c r="I108" s="7"/>
      <c r="J108" s="58"/>
      <c r="K108" s="58"/>
      <c r="L108" s="58"/>
      <c r="M108" s="58"/>
      <c r="N108" s="58"/>
    </row>
    <row r="109" spans="1:14" ht="12.75">
      <c r="A109" s="9" t="s">
        <v>40</v>
      </c>
      <c r="B109" s="9"/>
      <c r="C109" s="9"/>
      <c r="D109" s="9"/>
      <c r="E109" s="9"/>
      <c r="F109" s="9"/>
      <c r="G109" s="9"/>
      <c r="H109" s="6">
        <f>SUM(H107:H108)</f>
        <v>346529.45999999996</v>
      </c>
      <c r="I109" s="6"/>
      <c r="J109" s="58"/>
      <c r="K109" s="58"/>
      <c r="L109" s="58"/>
      <c r="M109" s="58"/>
      <c r="N109" s="58"/>
    </row>
    <row r="110" spans="1:14" ht="12.7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</row>
    <row r="111" spans="1:14" ht="12.7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</row>
    <row r="112" spans="1:14" ht="12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</row>
    <row r="113" spans="1:10" ht="12.75">
      <c r="A113" s="14" t="s">
        <v>41</v>
      </c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ht="12.75">
      <c r="A114" s="14" t="s">
        <v>42</v>
      </c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12.75">
      <c r="A115" s="14" t="s">
        <v>43</v>
      </c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14" t="s">
        <v>44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58"/>
      <c r="B117" s="58"/>
      <c r="C117" s="58"/>
      <c r="D117" s="58"/>
      <c r="E117" s="58"/>
      <c r="F117" s="58"/>
      <c r="G117" s="58"/>
      <c r="H117" s="58"/>
      <c r="I117" s="58"/>
      <c r="J117" s="58"/>
    </row>
    <row r="118" spans="1:10" ht="12.75">
      <c r="A118" s="5" t="s">
        <v>45</v>
      </c>
      <c r="B118" s="5"/>
      <c r="C118" s="60"/>
      <c r="D118" s="61"/>
      <c r="E118" s="60"/>
      <c r="F118" s="61"/>
      <c r="G118" s="60"/>
      <c r="H118" s="61"/>
      <c r="I118" s="5" t="s">
        <v>45</v>
      </c>
      <c r="J118" s="5"/>
    </row>
    <row r="119" spans="1:10" ht="12.75">
      <c r="A119" s="4" t="s">
        <v>46</v>
      </c>
      <c r="B119" s="4"/>
      <c r="C119" s="4" t="s">
        <v>47</v>
      </c>
      <c r="D119" s="4"/>
      <c r="E119" s="4" t="s">
        <v>48</v>
      </c>
      <c r="F119" s="4"/>
      <c r="G119" s="4" t="s">
        <v>49</v>
      </c>
      <c r="H119" s="4"/>
      <c r="I119" s="4" t="s">
        <v>46</v>
      </c>
      <c r="J119" s="4"/>
    </row>
    <row r="120" spans="1:10" ht="12.75">
      <c r="A120" s="3" t="s">
        <v>50</v>
      </c>
      <c r="B120" s="3"/>
      <c r="C120" s="63"/>
      <c r="D120" s="64"/>
      <c r="E120" s="63"/>
      <c r="F120" s="64"/>
      <c r="G120" s="63"/>
      <c r="H120" s="64"/>
      <c r="I120" s="3" t="s">
        <v>51</v>
      </c>
      <c r="J120" s="3"/>
    </row>
    <row r="121" spans="1:10" ht="12.75">
      <c r="A121" s="60"/>
      <c r="B121" s="65"/>
      <c r="C121" s="58"/>
      <c r="D121" s="58"/>
      <c r="E121" s="66"/>
      <c r="F121" s="58"/>
      <c r="G121" s="60"/>
      <c r="H121" s="65"/>
      <c r="I121" s="60"/>
      <c r="J121" s="65"/>
    </row>
    <row r="122" spans="1:10" ht="12.75">
      <c r="A122" s="2">
        <v>251729.73</v>
      </c>
      <c r="B122" s="2"/>
      <c r="C122" s="1">
        <v>0</v>
      </c>
      <c r="D122" s="1"/>
      <c r="E122" s="77">
        <v>11811.14</v>
      </c>
      <c r="F122" s="77"/>
      <c r="G122" s="77">
        <v>251462.28</v>
      </c>
      <c r="H122" s="77"/>
      <c r="I122" s="2">
        <f>A122+E122-G122</f>
        <v>12078.589999999997</v>
      </c>
      <c r="J122" s="2"/>
    </row>
    <row r="123" spans="1:10" ht="12.75">
      <c r="A123" s="63"/>
      <c r="B123" s="64"/>
      <c r="C123" s="67"/>
      <c r="D123" s="67"/>
      <c r="E123" s="63"/>
      <c r="F123" s="67"/>
      <c r="G123" s="63"/>
      <c r="H123" s="64"/>
      <c r="I123" s="63"/>
      <c r="J123" s="64"/>
    </row>
    <row r="124" spans="1:10" ht="12.75">
      <c r="A124" s="58"/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2.75">
      <c r="A125" s="58" t="s">
        <v>52</v>
      </c>
      <c r="B125" s="58"/>
      <c r="C125" s="58"/>
      <c r="D125" s="58"/>
      <c r="E125" s="58"/>
      <c r="F125" s="58"/>
      <c r="G125" s="58"/>
      <c r="H125" s="58"/>
      <c r="I125" s="58"/>
      <c r="J125" s="58"/>
    </row>
    <row r="126" spans="1:10" ht="12.75">
      <c r="A126" s="58"/>
      <c r="B126" s="58"/>
      <c r="C126" s="58"/>
      <c r="D126" s="58"/>
      <c r="E126" s="58"/>
      <c r="F126" s="58"/>
      <c r="G126" s="58"/>
      <c r="H126" s="58"/>
      <c r="I126" s="58"/>
      <c r="J126" s="58"/>
    </row>
    <row r="127" spans="1:10" ht="12.75">
      <c r="A127" s="14" t="s">
        <v>41</v>
      </c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2.75">
      <c r="A128" s="14" t="s">
        <v>42</v>
      </c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2.75">
      <c r="A129" s="14" t="s">
        <v>53</v>
      </c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2.75">
      <c r="A130" s="14" t="s">
        <v>54</v>
      </c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2.75">
      <c r="A131" s="58"/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2.75">
      <c r="A132" s="58"/>
      <c r="B132" s="58"/>
      <c r="C132" s="58"/>
      <c r="D132" s="58"/>
      <c r="E132" s="58"/>
      <c r="F132" s="58"/>
      <c r="G132" s="58"/>
      <c r="H132" s="58"/>
      <c r="I132" s="58"/>
      <c r="J132" s="58"/>
    </row>
    <row r="133" spans="1:10" ht="12.75">
      <c r="A133" s="5" t="s">
        <v>45</v>
      </c>
      <c r="B133" s="5"/>
      <c r="C133" s="68"/>
      <c r="D133" s="61"/>
      <c r="E133" s="78" t="s">
        <v>48</v>
      </c>
      <c r="F133" s="78"/>
      <c r="G133" s="78" t="s">
        <v>55</v>
      </c>
      <c r="H133" s="78"/>
      <c r="I133" s="69"/>
      <c r="J133" s="61"/>
    </row>
    <row r="134" spans="1:10" ht="12.75">
      <c r="A134" s="4" t="s">
        <v>46</v>
      </c>
      <c r="B134" s="4"/>
      <c r="C134" s="4" t="s">
        <v>47</v>
      </c>
      <c r="D134" s="4"/>
      <c r="E134" s="59" t="s">
        <v>56</v>
      </c>
      <c r="F134" s="59" t="s">
        <v>57</v>
      </c>
      <c r="G134" s="59" t="s">
        <v>58</v>
      </c>
      <c r="H134" s="59" t="s">
        <v>57</v>
      </c>
      <c r="I134" s="4" t="s">
        <v>45</v>
      </c>
      <c r="J134" s="4"/>
    </row>
    <row r="135" spans="1:10" ht="12.75">
      <c r="A135" s="3" t="s">
        <v>50</v>
      </c>
      <c r="B135" s="3"/>
      <c r="C135" s="70"/>
      <c r="D135" s="71"/>
      <c r="E135" s="62"/>
      <c r="F135" s="62" t="s">
        <v>59</v>
      </c>
      <c r="G135" s="62"/>
      <c r="H135" s="62" t="s">
        <v>59</v>
      </c>
      <c r="I135" s="3" t="s">
        <v>46</v>
      </c>
      <c r="J135" s="3"/>
    </row>
    <row r="136" spans="1:10" ht="12.75">
      <c r="A136" s="60"/>
      <c r="B136" s="65"/>
      <c r="C136" s="68"/>
      <c r="D136" s="61"/>
      <c r="E136" s="72"/>
      <c r="F136" s="72"/>
      <c r="G136" s="72"/>
      <c r="H136" s="72"/>
      <c r="I136" s="73"/>
      <c r="J136" s="74"/>
    </row>
    <row r="137" spans="1:10" ht="12.75">
      <c r="A137" s="2">
        <v>-71946.38</v>
      </c>
      <c r="B137" s="2"/>
      <c r="C137" s="2">
        <v>200895.56</v>
      </c>
      <c r="D137" s="2"/>
      <c r="E137" s="75">
        <v>208370.66</v>
      </c>
      <c r="F137" s="75">
        <v>34001.91</v>
      </c>
      <c r="G137" s="75">
        <f>H107+H108</f>
        <v>346529.45999999996</v>
      </c>
      <c r="H137" s="75">
        <v>56546.65</v>
      </c>
      <c r="I137" s="2">
        <f>A137+E137-G137</f>
        <v>-210105.17999999996</v>
      </c>
      <c r="J137" s="2"/>
    </row>
    <row r="138" spans="1:10" ht="12.75">
      <c r="A138" s="63"/>
      <c r="B138" s="64"/>
      <c r="C138" s="63"/>
      <c r="D138" s="64"/>
      <c r="E138" s="76"/>
      <c r="F138" s="76"/>
      <c r="G138" s="76"/>
      <c r="H138" s="76"/>
      <c r="I138" s="63"/>
      <c r="J138" s="64"/>
    </row>
  </sheetData>
  <sheetProtection/>
  <mergeCells count="99">
    <mergeCell ref="A137:B137"/>
    <mergeCell ref="C137:D137"/>
    <mergeCell ref="I137:J137"/>
    <mergeCell ref="A134:B134"/>
    <mergeCell ref="C134:D134"/>
    <mergeCell ref="I134:J134"/>
    <mergeCell ref="A135:B135"/>
    <mergeCell ref="I135:J135"/>
    <mergeCell ref="A127:J127"/>
    <mergeCell ref="A128:J128"/>
    <mergeCell ref="A129:J129"/>
    <mergeCell ref="A130:J130"/>
    <mergeCell ref="A133:B133"/>
    <mergeCell ref="E133:F133"/>
    <mergeCell ref="G133:H133"/>
    <mergeCell ref="A120:B120"/>
    <mergeCell ref="I120:J120"/>
    <mergeCell ref="A122:B122"/>
    <mergeCell ref="C122:D122"/>
    <mergeCell ref="E122:F122"/>
    <mergeCell ref="G122:H122"/>
    <mergeCell ref="I122:J122"/>
    <mergeCell ref="A119:B119"/>
    <mergeCell ref="C119:D119"/>
    <mergeCell ref="E119:F119"/>
    <mergeCell ref="G119:H119"/>
    <mergeCell ref="I119:J119"/>
    <mergeCell ref="A113:J113"/>
    <mergeCell ref="A114:J114"/>
    <mergeCell ref="A115:J115"/>
    <mergeCell ref="A116:J116"/>
    <mergeCell ref="A118:B118"/>
    <mergeCell ref="I118:J118"/>
    <mergeCell ref="A107:G107"/>
    <mergeCell ref="H107:I107"/>
    <mergeCell ref="A108:G108"/>
    <mergeCell ref="H108:I108"/>
    <mergeCell ref="A109:G109"/>
    <mergeCell ref="H109:I109"/>
    <mergeCell ref="A100:D100"/>
    <mergeCell ref="B101:H101"/>
    <mergeCell ref="I101:N101"/>
    <mergeCell ref="B102:F102"/>
    <mergeCell ref="I102:M102"/>
    <mergeCell ref="A92:D92"/>
    <mergeCell ref="B93:H93"/>
    <mergeCell ref="I93:N93"/>
    <mergeCell ref="B94:F94"/>
    <mergeCell ref="I94:M94"/>
    <mergeCell ref="A83:D83"/>
    <mergeCell ref="B84:H84"/>
    <mergeCell ref="I84:N84"/>
    <mergeCell ref="B85:F85"/>
    <mergeCell ref="I85:M85"/>
    <mergeCell ref="A74:D74"/>
    <mergeCell ref="B75:H75"/>
    <mergeCell ref="I75:N75"/>
    <mergeCell ref="B76:F76"/>
    <mergeCell ref="I76:M76"/>
    <mergeCell ref="A64:D64"/>
    <mergeCell ref="B65:H65"/>
    <mergeCell ref="I65:N65"/>
    <mergeCell ref="B66:F66"/>
    <mergeCell ref="I66:M66"/>
    <mergeCell ref="A55:D55"/>
    <mergeCell ref="B56:H56"/>
    <mergeCell ref="I56:N56"/>
    <mergeCell ref="B57:F57"/>
    <mergeCell ref="I57:M57"/>
    <mergeCell ref="A45:D45"/>
    <mergeCell ref="B46:H46"/>
    <mergeCell ref="I46:N46"/>
    <mergeCell ref="B47:F47"/>
    <mergeCell ref="I47:M47"/>
    <mergeCell ref="A37:D37"/>
    <mergeCell ref="B38:H38"/>
    <mergeCell ref="I38:N38"/>
    <mergeCell ref="B39:F39"/>
    <mergeCell ref="I39:M39"/>
    <mergeCell ref="A29:D29"/>
    <mergeCell ref="B30:H30"/>
    <mergeCell ref="I30:N30"/>
    <mergeCell ref="B31:F31"/>
    <mergeCell ref="I31:M31"/>
    <mergeCell ref="A21:D21"/>
    <mergeCell ref="B22:H22"/>
    <mergeCell ref="I22:N22"/>
    <mergeCell ref="B23:F23"/>
    <mergeCell ref="I23:M23"/>
    <mergeCell ref="A13:D13"/>
    <mergeCell ref="B14:H14"/>
    <mergeCell ref="I14:N14"/>
    <mergeCell ref="B15:F15"/>
    <mergeCell ref="I15:M15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2015-02-13T16:16:14Z</dcterms:created>
  <dcterms:modified xsi:type="dcterms:W3CDTF">2015-03-27T08:05:10Z</dcterms:modified>
  <cp:category/>
  <cp:version/>
  <cp:contentType/>
  <cp:contentStatus/>
</cp:coreProperties>
</file>